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<sst xmlns="http://schemas.openxmlformats.org/spreadsheetml/2006/main" count="223" uniqueCount="105">
  <si>
    <t>工事費内訳書</t>
  </si>
  <si>
    <t>住　　　　所</t>
  </si>
  <si>
    <t>商号又は名称</t>
  </si>
  <si>
    <t>代 表 者 名</t>
  </si>
  <si>
    <t>工 事 名</t>
  </si>
  <si>
    <t>Ｒ７阿土　国道１９５号　阿南・内原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</si>
  <si>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</si>
  <si>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</si>
  <si>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</si>
  <si>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</si>
  <si>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</si>
  <si>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</si>
  <si>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</si>
  <si>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</si>
  <si>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</si>
  <si>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</si>
  <si>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</si>
  <si>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</si>
  <si>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</si>
  <si>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</si>
  <si>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路床盛土工</t>
  </si>
  <si>
    <t>路床盛土</t>
  </si>
  <si>
    <t>土砂等運搬</t>
  </si>
  <si>
    <t>積込(ﾙｰｽﾞ)</t>
  </si>
  <si>
    <t>法面整形工</t>
  </si>
  <si>
    <t>法面整形(盛土部)</t>
  </si>
  <si>
    <t>m2</t>
  </si>
  <si>
    <t>残土処理工</t>
  </si>
  <si>
    <t>残土等処分</t>
  </si>
  <si>
    <t>法面工</t>
  </si>
  <si>
    <t>防草シート工</t>
  </si>
  <si>
    <t>防草シート</t>
  </si>
  <si>
    <t>擁壁工</t>
  </si>
  <si>
    <t>作業土工</t>
  </si>
  <si>
    <t>床掘り(掘削)</t>
  </si>
  <si>
    <t>床掘り</t>
  </si>
  <si>
    <t>埋戻し</t>
  </si>
  <si>
    <t>基面整正</t>
  </si>
  <si>
    <t>場所打擁壁工(構造物単位)</t>
  </si>
  <si>
    <t>重力式擁壁</t>
  </si>
  <si>
    <t>場所打擁壁工</t>
  </si>
  <si>
    <t>基礎材</t>
  </si>
  <si>
    <t>ｺﾝｸﾘｰﾄ</t>
  </si>
  <si>
    <t>型枠</t>
  </si>
  <si>
    <t>目地板</t>
  </si>
  <si>
    <t>帯鋼補強土壁･ｱﾝｶｰ補強土壁工</t>
  </si>
  <si>
    <t>補強土壁壁面材組立･設置</t>
  </si>
  <si>
    <t>補強材取付</t>
  </si>
  <si>
    <t>m</t>
  </si>
  <si>
    <t>まき出し･敷均し､締固め
　流用土</t>
  </si>
  <si>
    <t>まき出し･敷均し､締固め
　C-40</t>
  </si>
  <si>
    <t>壁面上端処理(笠石ｺﾝｸﾘｰﾄ)</t>
  </si>
  <si>
    <t>防護柵基礎工</t>
  </si>
  <si>
    <t>石･ﾌﾞﾛｯｸ積(張)工</t>
  </si>
  <si>
    <t>ｺﾝｸﾘｰﾄﾌﾞﾛｯｸ工(ｺﾝｸﾘｰﾄﾌﾞﾛｯｸ積)</t>
  </si>
  <si>
    <t>現場打基礎ｺﾝｸﾘｰﾄ</t>
  </si>
  <si>
    <t>現場打小口止ｺﾝｸﾘｰﾄ</t>
  </si>
  <si>
    <t>ｺﾝｸﾘｰﾄ(間知)ﾌﾞﾛｯｸ積</t>
  </si>
  <si>
    <t>天端ｺﾝｸﾘｰﾄ</t>
  </si>
  <si>
    <t>埋戻しｺﾝｸﾘｰﾄ</t>
  </si>
  <si>
    <t>排水構造物工</t>
  </si>
  <si>
    <t>側溝工</t>
  </si>
  <si>
    <t>ﾌﾟﾚｷｬｽﾄU型側溝</t>
  </si>
  <si>
    <t>管渠工</t>
  </si>
  <si>
    <t>ﾋｭｰﾑ管(B形管)</t>
  </si>
  <si>
    <t xml:space="preserve">鉄筋ｺﾝｸﾘｰﾄ台付管　</t>
  </si>
  <si>
    <t>集水桝･ﾏﾝﾎｰﾙ工</t>
  </si>
  <si>
    <t>現場打ち集水桝</t>
  </si>
  <si>
    <t>箇所</t>
  </si>
  <si>
    <t>桝蓋</t>
  </si>
  <si>
    <t>枚</t>
  </si>
  <si>
    <t>ﾌﾟﾚｷｬｽﾄ街渠桝</t>
  </si>
  <si>
    <t>場所打水路工</t>
  </si>
  <si>
    <t xml:space="preserve">現場打水路　</t>
  </si>
  <si>
    <t>排水工</t>
  </si>
  <si>
    <t>縦排水</t>
  </si>
  <si>
    <t xml:space="preserve">張りｺﾝｸﾘｰﾄ　</t>
  </si>
  <si>
    <t xml:space="preserve">縁石工　</t>
  </si>
  <si>
    <t xml:space="preserve">歩車道境界ブロック　</t>
  </si>
  <si>
    <t xml:space="preserve">防護柵工　</t>
  </si>
  <si>
    <t xml:space="preserve">路側防護柵工　</t>
  </si>
  <si>
    <t>ガードレール</t>
  </si>
  <si>
    <t>転落防止柵</t>
  </si>
  <si>
    <t>仮設工</t>
  </si>
  <si>
    <t>工事用道路工</t>
  </si>
  <si>
    <t>敷鉄板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</si>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</sst>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G11+G29+G32+G58+G65+G88+G91+G96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G12+G15+G18+G24+G26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180.0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470.0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17</v>
      </c>
      <c r="F19" s="13" t="n">
        <v>40.0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17</v>
      </c>
      <c r="F20" s="13" t="n">
        <v>50.0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21</v>
      </c>
      <c r="E21" s="12" t="s">
        <v>17</v>
      </c>
      <c r="F21" s="13" t="n">
        <v>120.0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17</v>
      </c>
      <c r="F22" s="13" t="n">
        <v>1000.0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23</v>
      </c>
      <c r="E23" s="12" t="s">
        <v>17</v>
      </c>
      <c r="F23" s="13" t="n">
        <v>1000.0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24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110.0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27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22</v>
      </c>
      <c r="E27" s="12" t="s">
        <v>17</v>
      </c>
      <c r="F27" s="13" t="n">
        <v>190.0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17</v>
      </c>
      <c r="F28" s="13" t="n">
        <v>190.0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29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30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26</v>
      </c>
      <c r="F31" s="13" t="n">
        <v>110.0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32</v>
      </c>
      <c r="C32" s="11"/>
      <c r="D32" s="11"/>
      <c r="E32" s="12" t="s">
        <v>13</v>
      </c>
      <c r="F32" s="13" t="n">
        <v>1.0</v>
      </c>
      <c r="G32" s="15">
        <f>G33+G38+G41+G46+G51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33</v>
      </c>
      <c r="D33" s="11"/>
      <c r="E33" s="12" t="s">
        <v>13</v>
      </c>
      <c r="F33" s="13" t="n">
        <v>1.0</v>
      </c>
      <c r="G33" s="15">
        <f>G34+G35+G36+G37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34</v>
      </c>
      <c r="E34" s="12" t="s">
        <v>17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35</v>
      </c>
      <c r="E35" s="12" t="s">
        <v>17</v>
      </c>
      <c r="F35" s="13" t="n">
        <v>50.0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36</v>
      </c>
      <c r="E36" s="12" t="s">
        <v>17</v>
      </c>
      <c r="F36" s="13" t="n">
        <v>30.0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37</v>
      </c>
      <c r="E37" s="12" t="s">
        <v>26</v>
      </c>
      <c r="F37" s="13" t="n">
        <v>50.0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38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39</v>
      </c>
      <c r="E39" s="12" t="s">
        <v>17</v>
      </c>
      <c r="F39" s="13" t="n">
        <v>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39</v>
      </c>
      <c r="E40" s="12" t="s">
        <v>17</v>
      </c>
      <c r="F40" s="13" t="n">
        <v>32.0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40</v>
      </c>
      <c r="D41" s="11"/>
      <c r="E41" s="12" t="s">
        <v>13</v>
      </c>
      <c r="F41" s="13" t="n">
        <v>1.0</v>
      </c>
      <c r="G41" s="15">
        <f>G42+G43+G44+G45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41</v>
      </c>
      <c r="E42" s="12" t="s">
        <v>26</v>
      </c>
      <c r="F42" s="13" t="n">
        <v>5.0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17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43</v>
      </c>
      <c r="E44" s="12" t="s">
        <v>26</v>
      </c>
      <c r="F44" s="13" t="n">
        <v>16.0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44</v>
      </c>
      <c r="E45" s="12" t="s">
        <v>26</v>
      </c>
      <c r="F45" s="14" t="n">
        <v>0.2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40</v>
      </c>
      <c r="D46" s="11"/>
      <c r="E46" s="12" t="s">
        <v>13</v>
      </c>
      <c r="F46" s="13" t="n">
        <v>1.0</v>
      </c>
      <c r="G46" s="15">
        <f>G47+G48+G49+G50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41</v>
      </c>
      <c r="E47" s="12" t="s">
        <v>26</v>
      </c>
      <c r="F47" s="13" t="n">
        <v>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42</v>
      </c>
      <c r="E48" s="12" t="s">
        <v>17</v>
      </c>
      <c r="F48" s="14" t="n">
        <v>0.7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43</v>
      </c>
      <c r="E49" s="12" t="s">
        <v>26</v>
      </c>
      <c r="F49" s="13" t="n">
        <v>7.0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44</v>
      </c>
      <c r="E50" s="12" t="s">
        <v>26</v>
      </c>
      <c r="F50" s="14" t="n">
        <v>0.1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45</v>
      </c>
      <c r="D51" s="11"/>
      <c r="E51" s="12" t="s">
        <v>13</v>
      </c>
      <c r="F51" s="13" t="n">
        <v>1.0</v>
      </c>
      <c r="G51" s="15">
        <f>G52+G53+G54+G55+G56+G57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46</v>
      </c>
      <c r="E52" s="12" t="s">
        <v>26</v>
      </c>
      <c r="F52" s="13" t="n">
        <v>43.0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47</v>
      </c>
      <c r="E53" s="12" t="s">
        <v>48</v>
      </c>
      <c r="F53" s="13" t="n">
        <v>588.0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49</v>
      </c>
      <c r="E54" s="12" t="s">
        <v>17</v>
      </c>
      <c r="F54" s="13" t="n">
        <v>300.0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50</v>
      </c>
      <c r="E55" s="12" t="s">
        <v>17</v>
      </c>
      <c r="F55" s="13" t="n">
        <v>20.0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51</v>
      </c>
      <c r="E56" s="12" t="s">
        <v>48</v>
      </c>
      <c r="F56" s="13" t="n">
        <v>34.0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52</v>
      </c>
      <c r="E57" s="12" t="s">
        <v>48</v>
      </c>
      <c r="F57" s="13" t="n">
        <v>34.0</v>
      </c>
      <c r="G57" s="16"/>
      <c r="I57" s="17" t="n">
        <v>48.0</v>
      </c>
      <c r="J57" s="18" t="n">
        <v>4.0</v>
      </c>
    </row>
    <row r="58" ht="42.0" customHeight="true">
      <c r="A58" s="10"/>
      <c r="B58" s="11" t="s">
        <v>53</v>
      </c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54</v>
      </c>
      <c r="D59" s="11"/>
      <c r="E59" s="12" t="s">
        <v>13</v>
      </c>
      <c r="F59" s="13" t="n">
        <v>1.0</v>
      </c>
      <c r="G59" s="15">
        <f>G60+G61+G62+G63+G64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55</v>
      </c>
      <c r="E60" s="12" t="s">
        <v>48</v>
      </c>
      <c r="F60" s="13" t="n">
        <v>27.0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56</v>
      </c>
      <c r="E61" s="12" t="s">
        <v>17</v>
      </c>
      <c r="F61" s="13" t="n">
        <v>2.0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57</v>
      </c>
      <c r="E62" s="12" t="s">
        <v>26</v>
      </c>
      <c r="F62" s="13" t="n">
        <v>128.0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58</v>
      </c>
      <c r="E63" s="12" t="s">
        <v>48</v>
      </c>
      <c r="F63" s="13" t="n">
        <v>27.0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59</v>
      </c>
      <c r="E64" s="12" t="s">
        <v>17</v>
      </c>
      <c r="F64" s="13" t="n">
        <v>8.0</v>
      </c>
      <c r="G64" s="16"/>
      <c r="I64" s="17" t="n">
        <v>55.0</v>
      </c>
      <c r="J64" s="18" t="n">
        <v>4.0</v>
      </c>
    </row>
    <row r="65" ht="42.0" customHeight="true">
      <c r="A65" s="10"/>
      <c r="B65" s="11" t="s">
        <v>60</v>
      </c>
      <c r="C65" s="11"/>
      <c r="D65" s="11"/>
      <c r="E65" s="12" t="s">
        <v>13</v>
      </c>
      <c r="F65" s="13" t="n">
        <v>1.0</v>
      </c>
      <c r="G65" s="15">
        <f>G66+G70+G73+G76+G81+G85</f>
      </c>
      <c r="I65" s="17" t="n">
        <v>56.0</v>
      </c>
      <c r="J65" s="18" t="n">
        <v>2.0</v>
      </c>
    </row>
    <row r="66" ht="42.0" customHeight="true">
      <c r="A66" s="10"/>
      <c r="B66" s="11"/>
      <c r="C66" s="11" t="s">
        <v>33</v>
      </c>
      <c r="D66" s="11"/>
      <c r="E66" s="12" t="s">
        <v>13</v>
      </c>
      <c r="F66" s="13" t="n">
        <v>1.0</v>
      </c>
      <c r="G66" s="15">
        <f>G67+G68+G69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35</v>
      </c>
      <c r="E67" s="12" t="s">
        <v>17</v>
      </c>
      <c r="F67" s="13" t="n">
        <v>30.0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36</v>
      </c>
      <c r="E68" s="12" t="s">
        <v>17</v>
      </c>
      <c r="F68" s="13" t="n">
        <v>30.0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37</v>
      </c>
      <c r="E69" s="12" t="s">
        <v>26</v>
      </c>
      <c r="F69" s="13" t="n">
        <v>40.0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61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62</v>
      </c>
      <c r="E71" s="12" t="s">
        <v>48</v>
      </c>
      <c r="F71" s="13" t="n">
        <v>17.0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62</v>
      </c>
      <c r="E72" s="12" t="s">
        <v>48</v>
      </c>
      <c r="F72" s="13" t="n">
        <v>7.0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63</v>
      </c>
      <c r="D73" s="11"/>
      <c r="E73" s="12" t="s">
        <v>13</v>
      </c>
      <c r="F73" s="13" t="n">
        <v>1.0</v>
      </c>
      <c r="G73" s="15">
        <f>G74+G75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64</v>
      </c>
      <c r="E74" s="12" t="s">
        <v>48</v>
      </c>
      <c r="F74" s="13" t="n">
        <v>4.0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65</v>
      </c>
      <c r="E75" s="12" t="s">
        <v>48</v>
      </c>
      <c r="F75" s="13" t="n">
        <v>17.0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 t="s">
        <v>66</v>
      </c>
      <c r="D76" s="11"/>
      <c r="E76" s="12" t="s">
        <v>13</v>
      </c>
      <c r="F76" s="13" t="n">
        <v>1.0</v>
      </c>
      <c r="G76" s="15">
        <f>G77+G78+G79+G80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67</v>
      </c>
      <c r="E77" s="12" t="s">
        <v>68</v>
      </c>
      <c r="F77" s="13" t="n">
        <v>1.0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67</v>
      </c>
      <c r="E78" s="12" t="s">
        <v>68</v>
      </c>
      <c r="F78" s="13" t="n">
        <v>1.0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69</v>
      </c>
      <c r="E79" s="12" t="s">
        <v>70</v>
      </c>
      <c r="F79" s="13" t="n">
        <v>2.0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71</v>
      </c>
      <c r="E80" s="12" t="s">
        <v>68</v>
      </c>
      <c r="F80" s="13" t="n">
        <v>1.0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 t="s">
        <v>72</v>
      </c>
      <c r="D81" s="11"/>
      <c r="E81" s="12" t="s">
        <v>13</v>
      </c>
      <c r="F81" s="13" t="n">
        <v>1.0</v>
      </c>
      <c r="G81" s="15">
        <f>G82+G83+G84</f>
      </c>
      <c r="I81" s="17" t="n">
        <v>72.0</v>
      </c>
      <c r="J81" s="18" t="n">
        <v>3.0</v>
      </c>
    </row>
    <row r="82" ht="42.0" customHeight="true">
      <c r="A82" s="10"/>
      <c r="B82" s="11"/>
      <c r="C82" s="11"/>
      <c r="D82" s="11" t="s">
        <v>73</v>
      </c>
      <c r="E82" s="12" t="s">
        <v>48</v>
      </c>
      <c r="F82" s="13" t="n">
        <v>22.0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73</v>
      </c>
      <c r="E83" s="12" t="s">
        <v>68</v>
      </c>
      <c r="F83" s="13" t="n">
        <v>1.0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73</v>
      </c>
      <c r="E84" s="12" t="s">
        <v>68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 t="s">
        <v>74</v>
      </c>
      <c r="D85" s="11"/>
      <c r="E85" s="12" t="s">
        <v>13</v>
      </c>
      <c r="F85" s="13" t="n">
        <v>1.0</v>
      </c>
      <c r="G85" s="15">
        <f>G86+G87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75</v>
      </c>
      <c r="E86" s="12" t="s">
        <v>48</v>
      </c>
      <c r="F86" s="13" t="n">
        <v>8.0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76</v>
      </c>
      <c r="E87" s="12" t="s">
        <v>48</v>
      </c>
      <c r="F87" s="13" t="n">
        <v>9.0</v>
      </c>
      <c r="G87" s="16"/>
      <c r="I87" s="17" t="n">
        <v>78.0</v>
      </c>
      <c r="J87" s="18" t="n">
        <v>4.0</v>
      </c>
    </row>
    <row r="88" ht="42.0" customHeight="true">
      <c r="A88" s="10"/>
      <c r="B88" s="11" t="s">
        <v>77</v>
      </c>
      <c r="C88" s="11"/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2.0</v>
      </c>
    </row>
    <row r="89" ht="42.0" customHeight="true">
      <c r="A89" s="10"/>
      <c r="B89" s="11"/>
      <c r="C89" s="11" t="s">
        <v>77</v>
      </c>
      <c r="D89" s="11"/>
      <c r="E89" s="12" t="s">
        <v>13</v>
      </c>
      <c r="F89" s="13" t="n">
        <v>1.0</v>
      </c>
      <c r="G89" s="15">
        <f>G90</f>
      </c>
      <c r="I89" s="17" t="n">
        <v>80.0</v>
      </c>
      <c r="J89" s="18" t="n">
        <v>3.0</v>
      </c>
    </row>
    <row r="90" ht="42.0" customHeight="true">
      <c r="A90" s="10"/>
      <c r="B90" s="11"/>
      <c r="C90" s="11"/>
      <c r="D90" s="11" t="s">
        <v>78</v>
      </c>
      <c r="E90" s="12" t="s">
        <v>48</v>
      </c>
      <c r="F90" s="13" t="n">
        <v>14.0</v>
      </c>
      <c r="G90" s="16"/>
      <c r="I90" s="17" t="n">
        <v>81.0</v>
      </c>
      <c r="J90" s="18" t="n">
        <v>4.0</v>
      </c>
    </row>
    <row r="91" ht="42.0" customHeight="true">
      <c r="A91" s="10"/>
      <c r="B91" s="11" t="s">
        <v>79</v>
      </c>
      <c r="C91" s="11"/>
      <c r="D91" s="11"/>
      <c r="E91" s="12" t="s">
        <v>13</v>
      </c>
      <c r="F91" s="13" t="n">
        <v>1.0</v>
      </c>
      <c r="G91" s="15">
        <f>G92</f>
      </c>
      <c r="I91" s="17" t="n">
        <v>82.0</v>
      </c>
      <c r="J91" s="18" t="n">
        <v>2.0</v>
      </c>
    </row>
    <row r="92" ht="42.0" customHeight="true">
      <c r="A92" s="10"/>
      <c r="B92" s="11"/>
      <c r="C92" s="11" t="s">
        <v>80</v>
      </c>
      <c r="D92" s="11"/>
      <c r="E92" s="12" t="s">
        <v>13</v>
      </c>
      <c r="F92" s="13" t="n">
        <v>1.0</v>
      </c>
      <c r="G92" s="15">
        <f>G93+G94+G95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81</v>
      </c>
      <c r="E93" s="12" t="s">
        <v>48</v>
      </c>
      <c r="F93" s="13" t="n">
        <v>39.0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81</v>
      </c>
      <c r="E94" s="12" t="s">
        <v>48</v>
      </c>
      <c r="F94" s="13" t="n">
        <v>38.0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82</v>
      </c>
      <c r="E95" s="12" t="s">
        <v>48</v>
      </c>
      <c r="F95" s="13" t="n">
        <v>10.0</v>
      </c>
      <c r="G95" s="16"/>
      <c r="I95" s="17" t="n">
        <v>86.0</v>
      </c>
      <c r="J95" s="18" t="n">
        <v>4.0</v>
      </c>
    </row>
    <row r="96" ht="42.0" customHeight="true">
      <c r="A96" s="10"/>
      <c r="B96" s="11" t="s">
        <v>83</v>
      </c>
      <c r="C96" s="11"/>
      <c r="D96" s="11"/>
      <c r="E96" s="12" t="s">
        <v>13</v>
      </c>
      <c r="F96" s="13" t="n">
        <v>1.0</v>
      </c>
      <c r="G96" s="15">
        <f>G97+G99</f>
      </c>
      <c r="I96" s="17" t="n">
        <v>87.0</v>
      </c>
      <c r="J96" s="18" t="n">
        <v>2.0</v>
      </c>
    </row>
    <row r="97" ht="42.0" customHeight="true">
      <c r="A97" s="10"/>
      <c r="B97" s="11"/>
      <c r="C97" s="11" t="s">
        <v>84</v>
      </c>
      <c r="D97" s="11"/>
      <c r="E97" s="12" t="s">
        <v>13</v>
      </c>
      <c r="F97" s="13" t="n">
        <v>1.0</v>
      </c>
      <c r="G97" s="15">
        <f>G98</f>
      </c>
      <c r="I97" s="17" t="n">
        <v>88.0</v>
      </c>
      <c r="J97" s="18" t="n">
        <v>3.0</v>
      </c>
    </row>
    <row r="98" ht="42.0" customHeight="true">
      <c r="A98" s="10"/>
      <c r="B98" s="11"/>
      <c r="C98" s="11"/>
      <c r="D98" s="11" t="s">
        <v>85</v>
      </c>
      <c r="E98" s="12" t="s">
        <v>26</v>
      </c>
      <c r="F98" s="13" t="n">
        <v>23.0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 t="s">
        <v>86</v>
      </c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3.0</v>
      </c>
    </row>
    <row r="100" ht="42.0" customHeight="true">
      <c r="A100" s="10"/>
      <c r="B100" s="11"/>
      <c r="C100" s="11"/>
      <c r="D100" s="11" t="s">
        <v>87</v>
      </c>
      <c r="E100" s="12" t="s">
        <v>88</v>
      </c>
      <c r="F100" s="13" t="n">
        <v>100.0</v>
      </c>
      <c r="G100" s="16"/>
      <c r="I100" s="17" t="n">
        <v>91.0</v>
      </c>
      <c r="J100" s="18" t="n">
        <v>4.0</v>
      </c>
    </row>
    <row r="101" ht="42.0" customHeight="true">
      <c r="A101" s="10" t="s">
        <v>89</v>
      </c>
      <c r="B101" s="11"/>
      <c r="C101" s="11"/>
      <c r="D101" s="11"/>
      <c r="E101" s="12" t="s">
        <v>13</v>
      </c>
      <c r="F101" s="13" t="n">
        <v>1.0</v>
      </c>
      <c r="G101" s="15">
        <f>G11+G29+G32+G58+G65+G88+G91+G96</f>
      </c>
      <c r="I101" s="17" t="n">
        <v>92.0</v>
      </c>
      <c r="J101" s="18" t="n">
        <v>20.0</v>
      </c>
    </row>
    <row r="102" ht="42.0" customHeight="true">
      <c r="A102" s="10" t="s">
        <v>90</v>
      </c>
      <c r="B102" s="11"/>
      <c r="C102" s="11"/>
      <c r="D102" s="11"/>
      <c r="E102" s="12" t="s">
        <v>13</v>
      </c>
      <c r="F102" s="13" t="n">
        <v>1.0</v>
      </c>
      <c r="G102" s="15">
        <f>G103+G108</f>
      </c>
      <c r="I102" s="17" t="n">
        <v>93.0</v>
      </c>
      <c r="J102" s="18" t="n">
        <v>200.0</v>
      </c>
    </row>
    <row r="103" ht="42.0" customHeight="true">
      <c r="A103" s="10"/>
      <c r="B103" s="11" t="s">
        <v>91</v>
      </c>
      <c r="C103" s="11"/>
      <c r="D103" s="11"/>
      <c r="E103" s="12" t="s">
        <v>13</v>
      </c>
      <c r="F103" s="13" t="n">
        <v>1.0</v>
      </c>
      <c r="G103" s="15">
        <f>G104+G106</f>
      </c>
      <c r="I103" s="17" t="n">
        <v>94.0</v>
      </c>
      <c r="J103" s="18" t="n">
        <v>2.0</v>
      </c>
    </row>
    <row r="104" ht="42.0" customHeight="true">
      <c r="A104" s="10"/>
      <c r="B104" s="11"/>
      <c r="C104" s="11" t="s">
        <v>92</v>
      </c>
      <c r="D104" s="11"/>
      <c r="E104" s="12" t="s">
        <v>13</v>
      </c>
      <c r="F104" s="13" t="n">
        <v>1.0</v>
      </c>
      <c r="G104" s="15">
        <f>G105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93</v>
      </c>
      <c r="E105" s="12" t="s">
        <v>94</v>
      </c>
      <c r="F105" s="13" t="n">
        <v>4.0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 t="s">
        <v>95</v>
      </c>
      <c r="D106" s="11"/>
      <c r="E106" s="12" t="s">
        <v>13</v>
      </c>
      <c r="F106" s="13" t="n">
        <v>1.0</v>
      </c>
      <c r="G106" s="15">
        <f>G107</f>
      </c>
      <c r="I106" s="17" t="n">
        <v>97.0</v>
      </c>
      <c r="J106" s="18" t="n">
        <v>3.0</v>
      </c>
    </row>
    <row r="107" ht="42.0" customHeight="true">
      <c r="A107" s="10"/>
      <c r="B107" s="11"/>
      <c r="C107" s="11"/>
      <c r="D107" s="11" t="s">
        <v>96</v>
      </c>
      <c r="E107" s="12" t="s">
        <v>13</v>
      </c>
      <c r="F107" s="13" t="n">
        <v>1.0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 t="s">
        <v>97</v>
      </c>
      <c r="C108" s="11"/>
      <c r="D108" s="11"/>
      <c r="E108" s="12" t="s">
        <v>13</v>
      </c>
      <c r="F108" s="13" t="n">
        <v>1.0</v>
      </c>
      <c r="G108" s="16"/>
      <c r="I108" s="17" t="n">
        <v>99.0</v>
      </c>
      <c r="J108" s="18"/>
    </row>
    <row r="109" ht="42.0" customHeight="true">
      <c r="A109" s="10" t="s">
        <v>98</v>
      </c>
      <c r="B109" s="11"/>
      <c r="C109" s="11"/>
      <c r="D109" s="11"/>
      <c r="E109" s="12" t="s">
        <v>13</v>
      </c>
      <c r="F109" s="13" t="n">
        <v>1.0</v>
      </c>
      <c r="G109" s="15">
        <f>G101+G102</f>
      </c>
      <c r="I109" s="17" t="n">
        <v>100.0</v>
      </c>
      <c r="J109" s="18"/>
    </row>
    <row r="110" ht="42.0" customHeight="true">
      <c r="A110" s="10"/>
      <c r="B110" s="11" t="s">
        <v>99</v>
      </c>
      <c r="C110" s="11"/>
      <c r="D110" s="11"/>
      <c r="E110" s="12" t="s">
        <v>13</v>
      </c>
      <c r="F110" s="13" t="n">
        <v>1.0</v>
      </c>
      <c r="G110" s="16"/>
      <c r="I110" s="17" t="n">
        <v>101.0</v>
      </c>
      <c r="J110" s="18" t="n">
        <v>210.0</v>
      </c>
    </row>
    <row r="111" ht="42.0" customHeight="true">
      <c r="A111" s="10" t="s">
        <v>100</v>
      </c>
      <c r="B111" s="11"/>
      <c r="C111" s="11"/>
      <c r="D111" s="11"/>
      <c r="E111" s="12" t="s">
        <v>13</v>
      </c>
      <c r="F111" s="13" t="n">
        <v>1.0</v>
      </c>
      <c r="G111" s="15">
        <f>G101+G102+G110</f>
      </c>
      <c r="I111" s="17" t="n">
        <v>102.0</v>
      </c>
      <c r="J111" s="18"/>
    </row>
    <row r="112" ht="42.0" customHeight="true">
      <c r="A112" s="10"/>
      <c r="B112" s="11" t="s">
        <v>101</v>
      </c>
      <c r="C112" s="11"/>
      <c r="D112" s="11"/>
      <c r="E112" s="12" t="s">
        <v>13</v>
      </c>
      <c r="F112" s="13" t="n">
        <v>1.0</v>
      </c>
      <c r="G112" s="16"/>
      <c r="I112" s="17" t="n">
        <v>103.0</v>
      </c>
      <c r="J112" s="18" t="n">
        <v>220.0</v>
      </c>
    </row>
    <row r="113" ht="42.0" customHeight="true">
      <c r="A113" s="10" t="s">
        <v>102</v>
      </c>
      <c r="B113" s="11"/>
      <c r="C113" s="11"/>
      <c r="D113" s="11"/>
      <c r="E113" s="12" t="s">
        <v>13</v>
      </c>
      <c r="F113" s="13" t="n">
        <v>1.0</v>
      </c>
      <c r="G113" s="15">
        <f>G111+G112</f>
      </c>
      <c r="I113" s="17" t="n">
        <v>104.0</v>
      </c>
      <c r="J113" s="18" t="n">
        <v>30.0</v>
      </c>
    </row>
    <row r="114" ht="42.0" customHeight="true">
      <c r="A114" s="19" t="s">
        <v>103</v>
      </c>
      <c r="B114" s="20"/>
      <c r="C114" s="20"/>
      <c r="D114" s="20"/>
      <c r="E114" s="21" t="s">
        <v>104</v>
      </c>
      <c r="F114" s="22" t="s">
        <v>104</v>
      </c>
      <c r="G114" s="24">
        <f>G113</f>
      </c>
      <c r="I114" s="26" t="n">
        <v>105.0</v>
      </c>
      <c r="J11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D20"/>
    <mergeCell ref="D21"/>
    <mergeCell ref="D22"/>
    <mergeCell ref="D23"/>
    <mergeCell ref="C24:D24"/>
    <mergeCell ref="D25"/>
    <mergeCell ref="C26:D26"/>
    <mergeCell ref="D27"/>
    <mergeCell ref="D28"/>
    <mergeCell ref="B29:D29"/>
    <mergeCell ref="C30:D30"/>
    <mergeCell ref="D31"/>
    <mergeCell ref="B32:D32"/>
    <mergeCell ref="C33:D33"/>
    <mergeCell ref="D34"/>
    <mergeCell ref="D35"/>
    <mergeCell ref="D36"/>
    <mergeCell ref="D37"/>
    <mergeCell ref="C38:D38"/>
    <mergeCell ref="D39"/>
    <mergeCell ref="D40"/>
    <mergeCell ref="C41:D41"/>
    <mergeCell ref="D42"/>
    <mergeCell ref="D43"/>
    <mergeCell ref="D44"/>
    <mergeCell ref="D45"/>
    <mergeCell ref="C46:D46"/>
    <mergeCell ref="D47"/>
    <mergeCell ref="D48"/>
    <mergeCell ref="D49"/>
    <mergeCell ref="D50"/>
    <mergeCell ref="C51:D51"/>
    <mergeCell ref="D52"/>
    <mergeCell ref="D53"/>
    <mergeCell ref="D54"/>
    <mergeCell ref="D55"/>
    <mergeCell ref="D56"/>
    <mergeCell ref="D57"/>
    <mergeCell ref="B58:D58"/>
    <mergeCell ref="C59:D59"/>
    <mergeCell ref="D60"/>
    <mergeCell ref="D61"/>
    <mergeCell ref="D62"/>
    <mergeCell ref="D63"/>
    <mergeCell ref="D64"/>
    <mergeCell ref="B65:D65"/>
    <mergeCell ref="C66:D66"/>
    <mergeCell ref="D67"/>
    <mergeCell ref="D68"/>
    <mergeCell ref="D69"/>
    <mergeCell ref="C70:D70"/>
    <mergeCell ref="D71"/>
    <mergeCell ref="D72"/>
    <mergeCell ref="C73:D73"/>
    <mergeCell ref="D74"/>
    <mergeCell ref="D75"/>
    <mergeCell ref="C76:D76"/>
    <mergeCell ref="D77"/>
    <mergeCell ref="D78"/>
    <mergeCell ref="D79"/>
    <mergeCell ref="D80"/>
    <mergeCell ref="C81:D81"/>
    <mergeCell ref="D82"/>
    <mergeCell ref="D83"/>
    <mergeCell ref="D84"/>
    <mergeCell ref="C85:D85"/>
    <mergeCell ref="D86"/>
    <mergeCell ref="D87"/>
    <mergeCell ref="B88:D88"/>
    <mergeCell ref="C89:D89"/>
    <mergeCell ref="D90"/>
    <mergeCell ref="B91:D91"/>
    <mergeCell ref="C92:D92"/>
    <mergeCell ref="D93"/>
    <mergeCell ref="D94"/>
    <mergeCell ref="D95"/>
    <mergeCell ref="B96:D96"/>
    <mergeCell ref="C97:D97"/>
    <mergeCell ref="D98"/>
    <mergeCell ref="C99:D99"/>
    <mergeCell ref="D100"/>
    <mergeCell ref="A101:D101"/>
    <mergeCell ref="A102:D102"/>
    <mergeCell ref="B103:D103"/>
    <mergeCell ref="C104:D104"/>
    <mergeCell ref="D105"/>
    <mergeCell ref="C106:D106"/>
    <mergeCell ref="D107"/>
    <mergeCell ref="B108:D108"/>
    <mergeCell ref="A109:D109"/>
    <mergeCell ref="B110:D110"/>
    <mergeCell ref="A111:D111"/>
    <mergeCell ref="B112:D112"/>
    <mergeCell ref="A113:D113"/>
    <mergeCell ref="A114:D11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2025-08-04T08:12:02Z</dcterms:created>
  <dc:creator>Apache POI</dc:creator>
</cp:coreProperties>
</file>